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uitslagen en aanwezigheid 12 november\"/>
    </mc:Choice>
  </mc:AlternateContent>
  <xr:revisionPtr revIDLastSave="0" documentId="13_ncr:1_{3A5E79A3-C097-4E67-93A6-F755C2DF4C3C}" xr6:coauthVersionLast="47" xr6:coauthVersionMax="47" xr10:uidLastSave="{00000000-0000-0000-0000-000000000000}"/>
  <bookViews>
    <workbookView xWindow="28680" yWindow="-120" windowWidth="29040" windowHeight="1572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6" i="2" l="1"/>
  <c r="R45" i="2"/>
  <c r="R44" i="2"/>
  <c r="R43" i="2"/>
  <c r="R42" i="2"/>
  <c r="R41" i="2"/>
  <c r="R40" i="2"/>
  <c r="R39" i="2"/>
  <c r="R38" i="2"/>
  <c r="R37" i="2"/>
  <c r="R36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I51" i="2"/>
  <c r="I55" i="2" s="1"/>
  <c r="D9" i="1" s="1"/>
  <c r="I53" i="2"/>
  <c r="C9" i="1" s="1"/>
  <c r="M53" i="2"/>
  <c r="L53" i="2"/>
  <c r="M51" i="2"/>
  <c r="M55" i="2" s="1"/>
  <c r="L51" i="2"/>
  <c r="B9" i="1" l="1"/>
  <c r="L55" i="2"/>
  <c r="R48" i="2"/>
  <c r="R47" i="2"/>
  <c r="R13" i="2"/>
  <c r="R12" i="2"/>
  <c r="R11" i="2"/>
  <c r="R10" i="2"/>
  <c r="R9" i="2"/>
  <c r="R8" i="2"/>
  <c r="R7" i="2"/>
  <c r="R6" i="2"/>
  <c r="R5" i="2"/>
  <c r="R4" i="2"/>
  <c r="R3" i="2"/>
  <c r="R2" i="2"/>
  <c r="B51" i="2"/>
  <c r="C51" i="2"/>
  <c r="B3" i="1" s="1"/>
  <c r="D51" i="2"/>
  <c r="B4" i="1" s="1"/>
  <c r="E51" i="2"/>
  <c r="B5" i="1" s="1"/>
  <c r="F51" i="2"/>
  <c r="B6" i="1" s="1"/>
  <c r="G51" i="2"/>
  <c r="B7" i="1" s="1"/>
  <c r="H51" i="2"/>
  <c r="J51" i="2"/>
  <c r="B10" i="1" s="1"/>
  <c r="K51" i="2"/>
  <c r="B11" i="1" s="1"/>
  <c r="B53" i="2"/>
  <c r="C2" i="1" s="1"/>
  <c r="C53" i="2"/>
  <c r="C3" i="1" s="1"/>
  <c r="D53" i="2"/>
  <c r="C4" i="1" s="1"/>
  <c r="E53" i="2"/>
  <c r="C5" i="1" s="1"/>
  <c r="F53" i="2"/>
  <c r="C6" i="1" s="1"/>
  <c r="G53" i="2"/>
  <c r="C7" i="1" s="1"/>
  <c r="H53" i="2"/>
  <c r="J53" i="2"/>
  <c r="C10" i="1" s="1"/>
  <c r="K53" i="2"/>
  <c r="C11" i="1" s="1"/>
  <c r="C8" i="1" l="1"/>
  <c r="B8" i="1"/>
  <c r="B55" i="2"/>
  <c r="D2" i="1" s="1"/>
  <c r="B2" i="1"/>
  <c r="K55" i="2"/>
  <c r="D11" i="1" s="1"/>
  <c r="J55" i="2"/>
  <c r="D10" i="1" s="1"/>
  <c r="H55" i="2"/>
  <c r="G55" i="2"/>
  <c r="D7" i="1" s="1"/>
  <c r="F55" i="2"/>
  <c r="D6" i="1" s="1"/>
  <c r="E55" i="2"/>
  <c r="D5" i="1" s="1"/>
  <c r="D55" i="2"/>
  <c r="D4" i="1" s="1"/>
  <c r="C55" i="2"/>
  <c r="D3" i="1" s="1"/>
  <c r="S49" i="2"/>
  <c r="D8" i="1" l="1"/>
</calcChain>
</file>

<file path=xl/sharedStrings.xml><?xml version="1.0" encoding="utf-8"?>
<sst xmlns="http://schemas.openxmlformats.org/spreadsheetml/2006/main" count="42" uniqueCount="24">
  <si>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</si>
  <si>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</si>
  <si>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</si>
  <si>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</si>
  <si>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</si>
  <si>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</si>
  <si>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</si>
  <si>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</si>
  <si>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</si>
  <si>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</si>
  <si>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 xml:space="preserve">Mikha </t>
  </si>
  <si>
    <t xml:space="preserve"> Teo</t>
  </si>
  <si>
    <t xml:space="preserve">Husain </t>
  </si>
  <si>
    <t>Cinamikaa</t>
  </si>
  <si>
    <t>Patrik</t>
  </si>
  <si>
    <t>Felix</t>
  </si>
  <si>
    <t>Mateo</t>
  </si>
  <si>
    <t>Kiek</t>
  </si>
  <si>
    <t>Jacob</t>
  </si>
  <si>
    <t>bey</t>
  </si>
  <si>
    <t>Renzo</t>
  </si>
  <si>
    <t>Teo</t>
  </si>
  <si>
    <t>Matteo</t>
  </si>
  <si>
    <t>Patrikey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</si>
</sst>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2" fillId="0" borderId="1" xfId="0" applyFont="1" applyBorder="1" applyAlignment="1">
      <alignment readingOrder="1"/>
    </xf>
    <xf numFmtId="0" fontId="0" fillId="0" borderId="0" xfId="0" applyAlignment="1">
      <alignment readingOrder="1"/>
    </xf>
    <xf numFmtId="14" fontId="3" fillId="0" borderId="1" xfId="0" applyNumberFormat="1" applyFont="1" applyBorder="1"/>
    <xf numFmtId="0" fontId="4" fillId="0" borderId="1" xfId="0" applyFont="1" applyBorder="1" applyAlignment="1">
      <alignment textRotation="90" readingOrder="1"/>
    </xf>
    <xf numFmtId="49" fontId="5" fillId="0" borderId="1" xfId="0" applyNumberFormat="1" applyFont="1" applyBorder="1" applyAlignment="1">
      <alignment textRotation="90"/>
    </xf>
    <xf numFmtId="0" fontId="4" fillId="0" borderId="1" xfId="0" applyFont="1" applyBorder="1" applyAlignment="1">
      <alignment textRotation="255"/>
    </xf>
    <xf numFmtId="0" fontId="6" fillId="0" borderId="0" xfId="0" applyFont="1" applyAlignment="1">
      <alignment textRotation="255"/>
    </xf>
    <xf numFmtId="0" fontId="3" fillId="0" borderId="6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textRotation="90"/>
    </xf>
    <xf numFmtId="0" fontId="6" fillId="0" borderId="0" xfId="0" applyFont="1" applyAlignment="1">
      <alignment textRotation="90"/>
    </xf>
    <xf numFmtId="14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8"/>
  <sheetViews>
    <sheetView tabSelected="1" workbookViewId="0">
      <selection activeCell="I26" sqref="I26"/>
    </sheetView>
  </sheetViews>
  <sheetFormatPr defaultRowHeight="14.4" x14ac:dyDescent="0.3"/>
  <cols>
    <col min="1" max="1" width="13.33203125" customWidth="1"/>
    <col min="2" max="19" width="5.6640625" style="1" customWidth="1"/>
  </cols>
  <sheetData>
    <row r="1" spans="1:14" ht="56.4" x14ac:dyDescent="0.3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4" x14ac:dyDescent="0.3">
      <c r="A2" s="14" t="s">
        <v>21</v>
      </c>
      <c r="B2" s="1">
        <f>uitslagen!$B$51</f>
        <v>6.5</v>
      </c>
      <c r="C2" s="1">
        <f>uitslagen!$B$53</f>
        <v>8</v>
      </c>
      <c r="D2" s="7">
        <f>uitslagen!$B$55</f>
        <v>81.25</v>
      </c>
      <c r="E2" s="23">
        <v>1</v>
      </c>
      <c r="F2" s="23"/>
      <c r="G2" s="23"/>
      <c r="H2" s="23"/>
      <c r="I2" s="13"/>
      <c r="J2" s="13"/>
      <c r="K2" s="13"/>
      <c r="L2" s="13"/>
      <c r="M2" s="13"/>
      <c r="N2" s="13"/>
    </row>
    <row r="3" spans="1:14" x14ac:dyDescent="0.3">
      <c r="A3" s="14" t="s">
        <v>13</v>
      </c>
      <c r="B3" s="1">
        <f>uitslagen!$C$51</f>
        <v>3.5</v>
      </c>
      <c r="C3" s="1">
        <f>uitslagen!$C$53</f>
        <v>8</v>
      </c>
      <c r="D3" s="7">
        <f>uitslagen!$C$55</f>
        <v>43.75</v>
      </c>
      <c r="E3" s="23"/>
      <c r="F3" s="23"/>
      <c r="G3" s="23">
        <v>0.5</v>
      </c>
      <c r="H3" s="23"/>
      <c r="I3" s="13"/>
      <c r="J3" s="13"/>
      <c r="K3" s="13"/>
      <c r="L3" s="13"/>
      <c r="M3" s="13"/>
      <c r="N3" s="13"/>
    </row>
    <row r="4" spans="1:14" x14ac:dyDescent="0.3">
      <c r="A4" s="14" t="s">
        <v>15</v>
      </c>
      <c r="B4" s="1">
        <f>uitslagen!$D$51</f>
        <v>1.5</v>
      </c>
      <c r="C4" s="1">
        <f>uitslagen!$D$53</f>
        <v>7</v>
      </c>
      <c r="D4" s="7">
        <f>uitslagen!$D$55</f>
        <v>21.428571428571427</v>
      </c>
      <c r="E4" s="23"/>
      <c r="F4" s="23"/>
      <c r="G4" s="23"/>
      <c r="H4" s="23">
        <v>0</v>
      </c>
      <c r="I4" s="13"/>
      <c r="J4" s="13"/>
      <c r="K4" s="13"/>
      <c r="L4" s="13"/>
      <c r="M4" s="13"/>
      <c r="N4" s="13"/>
    </row>
    <row r="5" spans="1:14" x14ac:dyDescent="0.3">
      <c r="A5" s="14" t="s">
        <v>12</v>
      </c>
      <c r="B5" s="1">
        <f>uitslagen!$E$51</f>
        <v>2.5</v>
      </c>
      <c r="C5" s="1">
        <f>uitslagen!$E$53</f>
        <v>7</v>
      </c>
      <c r="D5" s="7">
        <f>uitslagen!$E$55</f>
        <v>35.714285714285715</v>
      </c>
      <c r="E5" s="23"/>
      <c r="F5" s="23"/>
      <c r="G5" s="23"/>
      <c r="H5" s="23">
        <v>1</v>
      </c>
      <c r="I5" s="13"/>
      <c r="J5" s="13"/>
      <c r="K5" s="13"/>
      <c r="L5" s="13"/>
      <c r="M5" s="13"/>
      <c r="N5" s="13"/>
    </row>
    <row r="6" spans="1:14" x14ac:dyDescent="0.3">
      <c r="A6" s="14" t="s">
        <v>22</v>
      </c>
      <c r="B6" s="1">
        <f>uitslagen!$F$51</f>
        <v>4</v>
      </c>
      <c r="C6" s="1">
        <f>uitslagen!$F$53</f>
        <v>9</v>
      </c>
      <c r="D6" s="7">
        <f>uitslagen!$F$55</f>
        <v>44.444444444444443</v>
      </c>
      <c r="E6" s="23"/>
      <c r="F6" s="23">
        <v>1</v>
      </c>
      <c r="G6" s="23"/>
      <c r="H6" s="23"/>
      <c r="I6" s="13"/>
      <c r="J6" s="13"/>
      <c r="K6" s="13"/>
      <c r="L6" s="13"/>
      <c r="M6" s="13"/>
      <c r="N6" s="13"/>
    </row>
    <row r="7" spans="1:14" x14ac:dyDescent="0.3">
      <c r="A7" s="14" t="s">
        <v>10</v>
      </c>
      <c r="B7" s="1">
        <f>uitslagen!$G$51</f>
        <v>8.5</v>
      </c>
      <c r="C7" s="1">
        <f>uitslagen!$G$53</f>
        <v>10</v>
      </c>
      <c r="D7" s="7">
        <f>uitslagen!$G$55</f>
        <v>85</v>
      </c>
      <c r="E7" s="23"/>
      <c r="F7" s="23"/>
      <c r="G7" s="23"/>
      <c r="H7" s="23"/>
      <c r="I7" s="13"/>
      <c r="J7" s="13"/>
      <c r="K7" s="13"/>
      <c r="L7" s="13"/>
      <c r="M7" s="13"/>
      <c r="N7" s="13"/>
    </row>
    <row r="8" spans="1:14" x14ac:dyDescent="0.3">
      <c r="A8" s="14" t="s">
        <v>23</v>
      </c>
      <c r="B8" s="1">
        <f>uitslagen!$H$51</f>
        <v>3.5</v>
      </c>
      <c r="C8" s="1">
        <f>uitslagen!$H$53</f>
        <v>7</v>
      </c>
      <c r="D8" s="7">
        <f>uitslagen!$H$55</f>
        <v>50</v>
      </c>
      <c r="E8" s="23"/>
      <c r="F8" s="23"/>
      <c r="G8" s="23">
        <v>0.5</v>
      </c>
      <c r="H8" s="23"/>
      <c r="I8" s="13"/>
      <c r="J8" s="13"/>
      <c r="K8" s="13"/>
      <c r="L8" s="13"/>
      <c r="M8" s="13"/>
      <c r="N8" s="13"/>
    </row>
    <row r="9" spans="1:14" x14ac:dyDescent="0.3">
      <c r="A9" s="14" t="s">
        <v>17</v>
      </c>
      <c r="B9" s="1">
        <f>uitslagen!$I$51</f>
        <v>2.5</v>
      </c>
      <c r="C9" s="1">
        <f>uitslagen!$I$53</f>
        <v>7</v>
      </c>
      <c r="D9" s="7">
        <f>uitslagen!$I$55</f>
        <v>35.714285714285715</v>
      </c>
      <c r="E9" s="23"/>
      <c r="F9" s="23">
        <v>0</v>
      </c>
      <c r="G9" s="23"/>
      <c r="H9" s="23"/>
      <c r="I9" s="13"/>
      <c r="J9" s="13"/>
      <c r="K9" s="13"/>
      <c r="L9" s="13"/>
      <c r="M9" s="13"/>
      <c r="N9" s="13"/>
    </row>
    <row r="10" spans="1:14" x14ac:dyDescent="0.3">
      <c r="A10" s="14" t="s">
        <v>18</v>
      </c>
      <c r="B10" s="1">
        <f>uitslagen!$J$51</f>
        <v>3</v>
      </c>
      <c r="C10" s="1">
        <f>uitslagen!$J$53</f>
        <v>7</v>
      </c>
      <c r="D10" s="7">
        <f>uitslagen!$J$55</f>
        <v>42.857142857142854</v>
      </c>
      <c r="E10" s="23">
        <v>0</v>
      </c>
      <c r="F10" s="23"/>
      <c r="G10" s="23"/>
      <c r="H10" s="23"/>
      <c r="I10" s="13"/>
      <c r="J10" s="13"/>
      <c r="K10" s="13"/>
      <c r="L10" s="13"/>
      <c r="M10" s="13"/>
      <c r="N10" s="13"/>
    </row>
    <row r="11" spans="1:14" x14ac:dyDescent="0.3">
      <c r="A11" s="14" t="s">
        <v>20</v>
      </c>
      <c r="B11" s="1">
        <f>uitslagen!$K$51</f>
        <v>2.5</v>
      </c>
      <c r="C11" s="1">
        <f>uitslagen!$K$53</f>
        <v>5</v>
      </c>
      <c r="D11" s="8">
        <f>uitslagen!$K$55</f>
        <v>50</v>
      </c>
      <c r="E11" s="23"/>
      <c r="F11" s="23"/>
      <c r="G11" s="23"/>
      <c r="H11" s="23"/>
      <c r="I11" s="13"/>
      <c r="J11" s="13"/>
      <c r="K11" s="13"/>
      <c r="L11" s="13"/>
      <c r="M11" s="13"/>
      <c r="N11" s="13"/>
    </row>
    <row r="12" spans="1:14" x14ac:dyDescent="0.3">
      <c r="A12" s="15"/>
      <c r="D12" s="8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3">
      <c r="A13" s="6"/>
      <c r="D13" s="8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3">
      <c r="A14" s="6"/>
      <c r="D14" s="8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" thickBot="1" x14ac:dyDescent="0.35">
      <c r="A15" s="9"/>
      <c r="B15" s="10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9" x14ac:dyDescent="0.3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2:19" x14ac:dyDescent="0.3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19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19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2:19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2:19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</sheetData>
  <sortState xmlns:xlrd2="http://schemas.microsoft.com/office/spreadsheetml/2017/richdata2" ref="A2:A8">
    <sortCondition ref="A2:A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S68"/>
  <sheetViews>
    <sheetView topLeftCell="A11" zoomScale="148" zoomScaleNormal="148" workbookViewId="0">
      <selection activeCell="B37" sqref="B37:K40"/>
    </sheetView>
  </sheetViews>
  <sheetFormatPr defaultColWidth="9.109375" defaultRowHeight="10.199999999999999" x14ac:dyDescent="0.2"/>
  <cols>
    <col min="1" max="1" width="10.44140625" style="27" customWidth="1"/>
    <col min="2" max="2" width="8" style="24" customWidth="1"/>
    <col min="3" max="3" width="7" style="24" customWidth="1"/>
    <col min="4" max="4" width="5.44140625" style="24" customWidth="1"/>
    <col min="5" max="9" width="5.6640625" style="24" customWidth="1"/>
    <col min="10" max="10" width="7.33203125" style="24" customWidth="1"/>
    <col min="11" max="30" width="5.6640625" style="24" customWidth="1"/>
    <col min="31" max="16384" width="9.109375" style="24"/>
  </cols>
  <sheetData>
    <row r="1" spans="1:19" ht="45.75" customHeight="1" x14ac:dyDescent="0.2">
      <c r="A1" s="16" t="s">
        <v>0</v>
      </c>
      <c r="B1" s="17" t="s">
        <v>11</v>
      </c>
      <c r="C1" s="17" t="s">
        <v>13</v>
      </c>
      <c r="D1" s="17" t="s">
        <v>15</v>
      </c>
      <c r="E1" s="17" t="s">
        <v>12</v>
      </c>
      <c r="F1" s="17" t="s">
        <v>16</v>
      </c>
      <c r="G1" s="17" t="s">
        <v>10</v>
      </c>
      <c r="H1" s="17" t="s">
        <v>14</v>
      </c>
      <c r="I1" s="17" t="s">
        <v>17</v>
      </c>
      <c r="J1" s="18" t="s">
        <v>18</v>
      </c>
      <c r="K1" s="17" t="s">
        <v>20</v>
      </c>
      <c r="L1" s="19"/>
      <c r="M1" s="20"/>
      <c r="N1" s="21"/>
      <c r="O1" s="21"/>
      <c r="P1" s="22"/>
      <c r="Q1" s="22"/>
      <c r="R1" s="23" t="s">
        <v>1</v>
      </c>
      <c r="S1" s="23"/>
    </row>
    <row r="2" spans="1:19" ht="9" customHeight="1" x14ac:dyDescent="0.2">
      <c r="A2" s="1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>
        <f t="shared" ref="R2:R48" si="0">SUM(B2:Q2)</f>
        <v>0</v>
      </c>
      <c r="S2" s="23"/>
    </row>
    <row r="3" spans="1:19" ht="9" customHeight="1" x14ac:dyDescent="0.2">
      <c r="A3" s="16">
        <v>45544</v>
      </c>
      <c r="B3" s="23"/>
      <c r="C3" s="23"/>
      <c r="D3" s="23"/>
      <c r="E3" s="23"/>
      <c r="F3" s="23">
        <v>0</v>
      </c>
      <c r="G3" s="23">
        <v>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>
        <f t="shared" si="0"/>
        <v>1</v>
      </c>
      <c r="S3" s="23"/>
    </row>
    <row r="4" spans="1:19" ht="9" customHeight="1" x14ac:dyDescent="0.2">
      <c r="A4" s="16"/>
      <c r="B4" s="23"/>
      <c r="C4" s="23"/>
      <c r="D4" s="23"/>
      <c r="E4" s="23"/>
      <c r="F4" s="23">
        <v>0</v>
      </c>
      <c r="G4" s="23">
        <v>1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>
        <f t="shared" si="0"/>
        <v>1</v>
      </c>
      <c r="S4" s="23"/>
    </row>
    <row r="5" spans="1:19" ht="9" customHeight="1" x14ac:dyDescent="0.2">
      <c r="A5" s="16">
        <v>45559</v>
      </c>
      <c r="B5" s="23">
        <v>1</v>
      </c>
      <c r="C5" s="23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>
        <f t="shared" si="0"/>
        <v>1</v>
      </c>
      <c r="S5" s="23"/>
    </row>
    <row r="6" spans="1:19" ht="9" customHeight="1" x14ac:dyDescent="0.2">
      <c r="A6" s="16"/>
      <c r="B6" s="23"/>
      <c r="C6" s="23"/>
      <c r="D6" s="23"/>
      <c r="E6" s="23"/>
      <c r="F6" s="23"/>
      <c r="G6" s="23">
        <v>1</v>
      </c>
      <c r="H6" s="23"/>
      <c r="I6" s="23">
        <v>0</v>
      </c>
      <c r="J6" s="23"/>
      <c r="K6" s="23"/>
      <c r="L6" s="23"/>
      <c r="M6" s="23"/>
      <c r="N6" s="23"/>
      <c r="O6" s="23"/>
      <c r="P6" s="23"/>
      <c r="Q6" s="23"/>
      <c r="R6" s="23">
        <f t="shared" si="0"/>
        <v>1</v>
      </c>
      <c r="S6" s="23"/>
    </row>
    <row r="7" spans="1:19" ht="9" customHeight="1" x14ac:dyDescent="0.2">
      <c r="A7" s="16"/>
      <c r="B7" s="23"/>
      <c r="C7" s="23"/>
      <c r="D7" s="23">
        <v>0.5</v>
      </c>
      <c r="E7" s="23">
        <v>0.5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f t="shared" si="0"/>
        <v>1</v>
      </c>
      <c r="S7" s="23"/>
    </row>
    <row r="8" spans="1:19" ht="9" customHeight="1" x14ac:dyDescent="0.2">
      <c r="A8" s="16"/>
      <c r="B8" s="23"/>
      <c r="C8" s="23"/>
      <c r="D8" s="23"/>
      <c r="E8" s="23"/>
      <c r="F8" s="23">
        <v>1</v>
      </c>
      <c r="G8" s="23"/>
      <c r="H8" s="23"/>
      <c r="I8" s="23"/>
      <c r="J8" s="23">
        <v>0</v>
      </c>
      <c r="K8" s="23"/>
      <c r="L8" s="23"/>
      <c r="M8" s="23"/>
      <c r="N8" s="23"/>
      <c r="O8" s="23"/>
      <c r="P8" s="23"/>
      <c r="Q8" s="23"/>
      <c r="R8" s="23">
        <f t="shared" si="0"/>
        <v>1</v>
      </c>
      <c r="S8" s="23"/>
    </row>
    <row r="9" spans="1:19" ht="9" customHeight="1" x14ac:dyDescent="0.2">
      <c r="A9" s="16"/>
      <c r="B9" s="23"/>
      <c r="C9" s="23"/>
      <c r="D9" s="23"/>
      <c r="E9" s="23"/>
      <c r="F9" s="23"/>
      <c r="G9" s="23"/>
      <c r="H9" s="23">
        <v>1</v>
      </c>
      <c r="I9" s="23"/>
      <c r="J9" s="23"/>
      <c r="K9" s="23"/>
      <c r="L9" s="23"/>
      <c r="M9" s="23"/>
      <c r="N9" s="23"/>
      <c r="O9" s="23"/>
      <c r="P9" s="23"/>
      <c r="Q9" s="23"/>
      <c r="R9" s="23">
        <f t="shared" si="0"/>
        <v>1</v>
      </c>
      <c r="S9" s="23" t="s">
        <v>19</v>
      </c>
    </row>
    <row r="10" spans="1:19" ht="9" customHeight="1" x14ac:dyDescent="0.2">
      <c r="A10" s="16">
        <v>45566</v>
      </c>
      <c r="B10" s="23"/>
      <c r="C10" s="23"/>
      <c r="D10" s="23"/>
      <c r="E10" s="23"/>
      <c r="F10" s="23">
        <v>1</v>
      </c>
      <c r="G10" s="23"/>
      <c r="H10" s="23"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>
        <f t="shared" si="0"/>
        <v>1</v>
      </c>
      <c r="S10" s="23"/>
    </row>
    <row r="11" spans="1:19" ht="9" customHeight="1" x14ac:dyDescent="0.2">
      <c r="A11" s="16"/>
      <c r="B11" s="23">
        <v>0.5</v>
      </c>
      <c r="C11" s="23"/>
      <c r="D11" s="23"/>
      <c r="E11" s="23"/>
      <c r="F11" s="23"/>
      <c r="G11" s="23">
        <v>0.5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f t="shared" si="0"/>
        <v>1</v>
      </c>
      <c r="S11" s="23"/>
    </row>
    <row r="12" spans="1:19" ht="9" customHeight="1" x14ac:dyDescent="0.2">
      <c r="A12" s="16"/>
      <c r="B12" s="23"/>
      <c r="C12" s="23"/>
      <c r="D12" s="23"/>
      <c r="E12" s="23"/>
      <c r="F12" s="23"/>
      <c r="G12" s="23"/>
      <c r="H12" s="23"/>
      <c r="I12" s="23">
        <v>0</v>
      </c>
      <c r="J12" s="23">
        <v>1</v>
      </c>
      <c r="K12" s="23"/>
      <c r="L12" s="23"/>
      <c r="M12" s="23"/>
      <c r="N12" s="23"/>
      <c r="O12" s="23"/>
      <c r="P12" s="23"/>
      <c r="Q12" s="23"/>
      <c r="R12" s="23">
        <f t="shared" si="0"/>
        <v>1</v>
      </c>
      <c r="S12" s="23"/>
    </row>
    <row r="13" spans="1:19" ht="9" customHeight="1" x14ac:dyDescent="0.2">
      <c r="A13" s="16"/>
      <c r="B13" s="23"/>
      <c r="C13" s="23">
        <v>1</v>
      </c>
      <c r="D13" s="23">
        <v>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>
        <f t="shared" si="0"/>
        <v>1</v>
      </c>
      <c r="S13" s="23"/>
    </row>
    <row r="14" spans="1:19" ht="9" customHeight="1" x14ac:dyDescent="0.2">
      <c r="A14" s="16">
        <v>45573</v>
      </c>
      <c r="B14" s="23">
        <v>1</v>
      </c>
      <c r="C14" s="23"/>
      <c r="D14" s="23"/>
      <c r="E14" s="23"/>
      <c r="F14" s="23"/>
      <c r="G14" s="23">
        <v>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>
        <f t="shared" si="0"/>
        <v>1</v>
      </c>
      <c r="S14" s="23"/>
    </row>
    <row r="15" spans="1:19" ht="9" customHeight="1" x14ac:dyDescent="0.2">
      <c r="A15" s="16"/>
      <c r="B15" s="23"/>
      <c r="C15" s="23"/>
      <c r="D15" s="23"/>
      <c r="E15" s="23">
        <v>1</v>
      </c>
      <c r="F15" s="23"/>
      <c r="G15" s="23"/>
      <c r="H15" s="23">
        <v>0</v>
      </c>
      <c r="I15" s="23"/>
      <c r="J15" s="23"/>
      <c r="K15" s="23"/>
      <c r="L15" s="23"/>
      <c r="M15" s="23"/>
      <c r="N15" s="23"/>
      <c r="O15" s="23"/>
      <c r="P15" s="23"/>
      <c r="Q15" s="23"/>
      <c r="R15" s="23">
        <f t="shared" si="0"/>
        <v>1</v>
      </c>
      <c r="S15" s="23"/>
    </row>
    <row r="16" spans="1:19" ht="9" customHeight="1" x14ac:dyDescent="0.2">
      <c r="A16" s="16"/>
      <c r="B16" s="23"/>
      <c r="C16" s="23"/>
      <c r="D16" s="23">
        <v>0</v>
      </c>
      <c r="E16" s="23"/>
      <c r="F16" s="23"/>
      <c r="G16" s="23"/>
      <c r="H16" s="23"/>
      <c r="I16" s="23"/>
      <c r="J16" s="23">
        <v>1</v>
      </c>
      <c r="K16" s="23"/>
      <c r="L16" s="23"/>
      <c r="M16" s="23"/>
      <c r="N16" s="23"/>
      <c r="O16" s="23"/>
      <c r="P16" s="23"/>
      <c r="Q16" s="23"/>
      <c r="R16" s="23">
        <f t="shared" si="0"/>
        <v>1</v>
      </c>
      <c r="S16" s="23"/>
    </row>
    <row r="17" spans="1:19" ht="9" customHeight="1" x14ac:dyDescent="0.2">
      <c r="A17" s="16"/>
      <c r="B17" s="23"/>
      <c r="C17" s="23"/>
      <c r="D17" s="23"/>
      <c r="E17" s="23"/>
      <c r="F17" s="23"/>
      <c r="G17" s="23"/>
      <c r="H17" s="23"/>
      <c r="I17" s="23">
        <v>0</v>
      </c>
      <c r="J17" s="23"/>
      <c r="K17" s="23">
        <v>1</v>
      </c>
      <c r="L17" s="23"/>
      <c r="M17" s="23"/>
      <c r="N17" s="23"/>
      <c r="O17" s="23"/>
      <c r="P17" s="23"/>
      <c r="Q17" s="23"/>
      <c r="R17" s="23">
        <f t="shared" si="0"/>
        <v>1</v>
      </c>
      <c r="S17" s="23"/>
    </row>
    <row r="18" spans="1:19" ht="9" customHeight="1" x14ac:dyDescent="0.2">
      <c r="A18" s="16"/>
      <c r="B18" s="23"/>
      <c r="C18" s="23">
        <v>1</v>
      </c>
      <c r="D18" s="23"/>
      <c r="E18" s="23"/>
      <c r="F18" s="23"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f t="shared" si="0"/>
        <v>1</v>
      </c>
      <c r="S18" s="23"/>
    </row>
    <row r="19" spans="1:19" ht="9" customHeight="1" x14ac:dyDescent="0.2">
      <c r="A19" s="16">
        <v>45580</v>
      </c>
      <c r="B19" s="23">
        <v>1</v>
      </c>
      <c r="C19" s="23"/>
      <c r="D19" s="23"/>
      <c r="E19" s="23">
        <v>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f t="shared" si="0"/>
        <v>1</v>
      </c>
      <c r="S19" s="23"/>
    </row>
    <row r="20" spans="1:19" ht="9" customHeight="1" x14ac:dyDescent="0.2">
      <c r="A20" s="16"/>
      <c r="B20" s="23">
        <v>1</v>
      </c>
      <c r="C20" s="23"/>
      <c r="D20" s="23"/>
      <c r="E20" s="23"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f t="shared" si="0"/>
        <v>1</v>
      </c>
      <c r="S20" s="23"/>
    </row>
    <row r="21" spans="1:19" ht="9" customHeight="1" x14ac:dyDescent="0.2">
      <c r="A21" s="16"/>
      <c r="B21" s="23"/>
      <c r="C21" s="23">
        <v>0</v>
      </c>
      <c r="D21" s="23"/>
      <c r="E21" s="23"/>
      <c r="F21" s="23"/>
      <c r="G21" s="23">
        <v>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>
        <f t="shared" si="0"/>
        <v>1</v>
      </c>
      <c r="S21" s="23"/>
    </row>
    <row r="22" spans="1:19" ht="9" customHeight="1" x14ac:dyDescent="0.2">
      <c r="A22" s="16"/>
      <c r="B22" s="23"/>
      <c r="C22" s="23"/>
      <c r="D22" s="23">
        <v>0</v>
      </c>
      <c r="E22" s="23"/>
      <c r="F22" s="23"/>
      <c r="G22" s="23"/>
      <c r="H22" s="23">
        <v>1</v>
      </c>
      <c r="I22" s="23"/>
      <c r="J22" s="23"/>
      <c r="K22" s="23"/>
      <c r="L22" s="23"/>
      <c r="M22" s="23"/>
      <c r="N22" s="23"/>
      <c r="O22" s="23"/>
      <c r="P22" s="23"/>
      <c r="Q22" s="23"/>
      <c r="R22" s="23">
        <f t="shared" si="0"/>
        <v>1</v>
      </c>
      <c r="S22" s="23"/>
    </row>
    <row r="23" spans="1:19" ht="9" customHeight="1" x14ac:dyDescent="0.2">
      <c r="A23" s="16"/>
      <c r="B23" s="23"/>
      <c r="C23" s="23"/>
      <c r="D23" s="23"/>
      <c r="E23" s="23"/>
      <c r="F23" s="23"/>
      <c r="G23" s="23"/>
      <c r="H23" s="23"/>
      <c r="I23" s="23">
        <v>0.5</v>
      </c>
      <c r="J23" s="23"/>
      <c r="K23" s="23">
        <v>0.5</v>
      </c>
      <c r="L23" s="23"/>
      <c r="M23" s="23"/>
      <c r="N23" s="23"/>
      <c r="O23" s="23"/>
      <c r="P23" s="23"/>
      <c r="Q23" s="23"/>
      <c r="R23" s="23">
        <f t="shared" si="0"/>
        <v>1</v>
      </c>
      <c r="S23" s="23"/>
    </row>
    <row r="24" spans="1:19" ht="9" customHeight="1" x14ac:dyDescent="0.2">
      <c r="A24" s="16"/>
      <c r="B24" s="23"/>
      <c r="C24" s="23"/>
      <c r="D24" s="23"/>
      <c r="E24" s="23"/>
      <c r="F24" s="23">
        <v>1</v>
      </c>
      <c r="G24" s="23"/>
      <c r="H24" s="23"/>
      <c r="I24" s="23"/>
      <c r="J24" s="23">
        <v>0</v>
      </c>
      <c r="K24" s="23"/>
      <c r="L24" s="23"/>
      <c r="M24" s="23"/>
      <c r="N24" s="23"/>
      <c r="O24" s="23"/>
      <c r="P24" s="23"/>
      <c r="Q24" s="23"/>
      <c r="R24" s="23">
        <f t="shared" si="0"/>
        <v>1</v>
      </c>
      <c r="S24" s="23"/>
    </row>
    <row r="25" spans="1:19" ht="9" customHeight="1" x14ac:dyDescent="0.2">
      <c r="A25" s="16"/>
      <c r="B25" s="23"/>
      <c r="C25" s="23">
        <v>0</v>
      </c>
      <c r="D25" s="23"/>
      <c r="E25" s="23"/>
      <c r="F25" s="23"/>
      <c r="G25" s="23">
        <v>1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f t="shared" si="0"/>
        <v>1</v>
      </c>
      <c r="S25" s="23"/>
    </row>
    <row r="26" spans="1:19" ht="9" customHeight="1" x14ac:dyDescent="0.2">
      <c r="A26" s="16">
        <v>45587</v>
      </c>
      <c r="B26" s="23">
        <v>0</v>
      </c>
      <c r="C26" s="23"/>
      <c r="D26" s="23"/>
      <c r="E26" s="23"/>
      <c r="F26" s="23"/>
      <c r="G26" s="23">
        <v>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>
        <f t="shared" si="0"/>
        <v>1</v>
      </c>
      <c r="S26" s="23"/>
    </row>
    <row r="27" spans="1:19" ht="9" customHeight="1" x14ac:dyDescent="0.2">
      <c r="A27" s="16"/>
      <c r="B27" s="23"/>
      <c r="C27" s="23"/>
      <c r="D27" s="23"/>
      <c r="E27" s="23"/>
      <c r="F27" s="23">
        <v>0</v>
      </c>
      <c r="G27" s="23"/>
      <c r="H27" s="23"/>
      <c r="I27" s="23"/>
      <c r="J27" s="23"/>
      <c r="K27" s="23">
        <v>1</v>
      </c>
      <c r="L27" s="23"/>
      <c r="M27" s="23"/>
      <c r="N27" s="23"/>
      <c r="O27" s="23"/>
      <c r="P27" s="23"/>
      <c r="Q27" s="23"/>
      <c r="R27" s="23">
        <f t="shared" si="0"/>
        <v>1</v>
      </c>
      <c r="S27" s="23"/>
    </row>
    <row r="28" spans="1:19" ht="9" customHeight="1" x14ac:dyDescent="0.2">
      <c r="A28" s="16"/>
      <c r="B28" s="23"/>
      <c r="C28" s="23"/>
      <c r="D28" s="23"/>
      <c r="E28" s="23"/>
      <c r="F28" s="23"/>
      <c r="G28" s="23"/>
      <c r="H28" s="23">
        <v>1</v>
      </c>
      <c r="I28" s="23"/>
      <c r="J28" s="23">
        <v>0</v>
      </c>
      <c r="K28" s="23"/>
      <c r="L28" s="23"/>
      <c r="M28" s="23"/>
      <c r="N28" s="23"/>
      <c r="O28" s="23"/>
      <c r="P28" s="23"/>
      <c r="Q28" s="23"/>
      <c r="R28" s="23">
        <f t="shared" si="0"/>
        <v>1</v>
      </c>
      <c r="S28" s="23"/>
    </row>
    <row r="29" spans="1:19" ht="9" customHeight="1" x14ac:dyDescent="0.2">
      <c r="A29" s="16"/>
      <c r="B29" s="23"/>
      <c r="C29" s="23">
        <v>0</v>
      </c>
      <c r="D29" s="23"/>
      <c r="E29" s="23"/>
      <c r="F29" s="23"/>
      <c r="G29" s="23"/>
      <c r="H29" s="23"/>
      <c r="I29" s="23">
        <v>1</v>
      </c>
      <c r="J29" s="23"/>
      <c r="K29" s="23"/>
      <c r="L29" s="23"/>
      <c r="M29" s="23"/>
      <c r="N29" s="23"/>
      <c r="O29" s="23"/>
      <c r="P29" s="23"/>
      <c r="Q29" s="23"/>
      <c r="R29" s="23">
        <f t="shared" si="0"/>
        <v>1</v>
      </c>
      <c r="S29" s="23"/>
    </row>
    <row r="30" spans="1:19" ht="9" customHeight="1" x14ac:dyDescent="0.2">
      <c r="A30" s="16"/>
      <c r="B30" s="23"/>
      <c r="C30" s="23"/>
      <c r="D30" s="23">
        <v>1</v>
      </c>
      <c r="E30" s="23">
        <v>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>
        <f t="shared" si="0"/>
        <v>1</v>
      </c>
      <c r="S30" s="23"/>
    </row>
    <row r="31" spans="1:19" ht="9" customHeight="1" x14ac:dyDescent="0.2">
      <c r="A31" s="16">
        <v>45601</v>
      </c>
      <c r="B31" s="23"/>
      <c r="C31" s="23"/>
      <c r="D31" s="23"/>
      <c r="E31" s="23"/>
      <c r="F31" s="23"/>
      <c r="G31" s="23">
        <v>1</v>
      </c>
      <c r="H31" s="23"/>
      <c r="I31" s="23"/>
      <c r="J31" s="23"/>
      <c r="K31" s="23">
        <v>0</v>
      </c>
      <c r="L31" s="23"/>
      <c r="M31" s="23"/>
      <c r="N31" s="23"/>
      <c r="O31" s="23"/>
      <c r="P31" s="23"/>
      <c r="Q31" s="23"/>
      <c r="R31" s="23">
        <v>1</v>
      </c>
      <c r="S31" s="23"/>
    </row>
    <row r="32" spans="1:19" ht="9" customHeight="1" x14ac:dyDescent="0.2">
      <c r="A32" s="16"/>
      <c r="B32" s="23"/>
      <c r="C32" s="23"/>
      <c r="D32" s="23"/>
      <c r="E32" s="23"/>
      <c r="F32" s="23"/>
      <c r="G32" s="23">
        <v>1</v>
      </c>
      <c r="H32" s="23"/>
      <c r="I32" s="23"/>
      <c r="J32" s="23"/>
      <c r="K32" s="23">
        <v>0</v>
      </c>
      <c r="L32" s="23"/>
      <c r="M32" s="23"/>
      <c r="N32" s="23"/>
      <c r="O32" s="23"/>
      <c r="P32" s="23"/>
      <c r="Q32" s="23"/>
      <c r="R32" s="23">
        <v>1</v>
      </c>
      <c r="S32" s="23"/>
    </row>
    <row r="33" spans="1:19" ht="9" customHeight="1" x14ac:dyDescent="0.2">
      <c r="A33" s="16"/>
      <c r="B33" s="23">
        <v>1</v>
      </c>
      <c r="C33" s="23"/>
      <c r="D33" s="23"/>
      <c r="E33" s="23"/>
      <c r="F33" s="23"/>
      <c r="G33" s="23"/>
      <c r="H33" s="23">
        <v>0</v>
      </c>
      <c r="I33" s="23"/>
      <c r="J33" s="23"/>
      <c r="K33" s="23"/>
      <c r="L33" s="23"/>
      <c r="M33" s="23"/>
      <c r="N33" s="23"/>
      <c r="O33" s="23"/>
      <c r="P33" s="23"/>
      <c r="Q33" s="23"/>
      <c r="R33" s="23">
        <v>1</v>
      </c>
      <c r="S33" s="23"/>
    </row>
    <row r="34" spans="1:19" ht="9" customHeight="1" x14ac:dyDescent="0.2">
      <c r="A34" s="16"/>
      <c r="B34" s="23"/>
      <c r="C34" s="23"/>
      <c r="D34" s="23"/>
      <c r="E34" s="23"/>
      <c r="F34" s="23">
        <v>0</v>
      </c>
      <c r="G34" s="23"/>
      <c r="H34" s="23"/>
      <c r="I34" s="23"/>
      <c r="J34" s="23">
        <v>1</v>
      </c>
      <c r="K34" s="23"/>
      <c r="L34" s="23"/>
      <c r="M34" s="23"/>
      <c r="N34" s="23"/>
      <c r="O34" s="23"/>
      <c r="P34" s="23"/>
      <c r="Q34" s="23"/>
      <c r="R34" s="23">
        <v>1</v>
      </c>
      <c r="S34" s="23"/>
    </row>
    <row r="35" spans="1:19" ht="9" customHeight="1" x14ac:dyDescent="0.2">
      <c r="A35" s="16"/>
      <c r="B35" s="23"/>
      <c r="C35" s="23">
        <v>1</v>
      </c>
      <c r="D35" s="23"/>
      <c r="E35" s="23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>
        <v>1</v>
      </c>
      <c r="S35" s="23"/>
    </row>
    <row r="36" spans="1:19" ht="9" customHeight="1" x14ac:dyDescent="0.2">
      <c r="A36" s="16"/>
      <c r="B36" s="23"/>
      <c r="C36" s="23"/>
      <c r="D36" s="23">
        <v>0</v>
      </c>
      <c r="E36" s="23"/>
      <c r="F36" s="23"/>
      <c r="G36" s="23"/>
      <c r="H36" s="23"/>
      <c r="I36" s="23">
        <v>1</v>
      </c>
      <c r="J36" s="23"/>
      <c r="K36" s="23"/>
      <c r="L36" s="23"/>
      <c r="M36" s="23"/>
      <c r="N36" s="23"/>
      <c r="O36" s="23"/>
      <c r="P36" s="23"/>
      <c r="Q36" s="23"/>
      <c r="R36" s="23">
        <f t="shared" si="0"/>
        <v>1</v>
      </c>
      <c r="S36" s="23"/>
    </row>
    <row r="37" spans="1:19" ht="9" customHeight="1" x14ac:dyDescent="0.2">
      <c r="A37" s="16">
        <v>45608</v>
      </c>
      <c r="B37" s="23">
        <v>1</v>
      </c>
      <c r="C37" s="23"/>
      <c r="D37" s="23"/>
      <c r="E37" s="23"/>
      <c r="F37" s="23"/>
      <c r="G37" s="23"/>
      <c r="H37" s="23"/>
      <c r="I37" s="23"/>
      <c r="J37" s="23">
        <v>0</v>
      </c>
      <c r="K37" s="23"/>
      <c r="L37" s="23"/>
      <c r="M37" s="23"/>
      <c r="N37" s="23"/>
      <c r="O37" s="23"/>
      <c r="P37" s="23"/>
      <c r="Q37" s="23"/>
      <c r="R37" s="23">
        <f t="shared" si="0"/>
        <v>1</v>
      </c>
      <c r="S37" s="23"/>
    </row>
    <row r="38" spans="1:19" ht="9" customHeight="1" x14ac:dyDescent="0.2">
      <c r="A38" s="16"/>
      <c r="B38" s="23"/>
      <c r="C38" s="23"/>
      <c r="D38" s="23"/>
      <c r="E38" s="23"/>
      <c r="F38" s="23">
        <v>1</v>
      </c>
      <c r="G38" s="23"/>
      <c r="H38" s="23"/>
      <c r="I38" s="23">
        <v>0</v>
      </c>
      <c r="J38" s="23"/>
      <c r="K38" s="23"/>
      <c r="L38" s="23"/>
      <c r="M38" s="23"/>
      <c r="N38" s="23"/>
      <c r="O38" s="23"/>
      <c r="P38" s="23"/>
      <c r="Q38" s="23"/>
      <c r="R38" s="23">
        <f t="shared" si="0"/>
        <v>1</v>
      </c>
      <c r="S38" s="23"/>
    </row>
    <row r="39" spans="1:19" ht="9" customHeight="1" x14ac:dyDescent="0.2">
      <c r="A39" s="16"/>
      <c r="B39" s="23"/>
      <c r="C39" s="23">
        <v>0.5</v>
      </c>
      <c r="D39" s="23"/>
      <c r="E39" s="23"/>
      <c r="F39" s="23"/>
      <c r="G39" s="23"/>
      <c r="H39" s="23">
        <v>0.5</v>
      </c>
      <c r="I39" s="23"/>
      <c r="J39" s="23"/>
      <c r="K39" s="23"/>
      <c r="L39" s="23"/>
      <c r="M39" s="23"/>
      <c r="N39" s="23"/>
      <c r="O39" s="23"/>
      <c r="P39" s="23"/>
      <c r="Q39" s="23"/>
      <c r="R39" s="23">
        <f t="shared" si="0"/>
        <v>1</v>
      </c>
      <c r="S39" s="23"/>
    </row>
    <row r="40" spans="1:19" ht="9" customHeight="1" x14ac:dyDescent="0.2">
      <c r="A40" s="16"/>
      <c r="B40" s="23"/>
      <c r="C40" s="23"/>
      <c r="D40" s="23">
        <v>0</v>
      </c>
      <c r="E40" s="23">
        <v>1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>
        <f t="shared" si="0"/>
        <v>1</v>
      </c>
      <c r="S40" s="23"/>
    </row>
    <row r="41" spans="1:19" ht="9" customHeight="1" x14ac:dyDescent="0.2">
      <c r="A41" s="16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>
        <f t="shared" si="0"/>
        <v>0</v>
      </c>
      <c r="S41" s="23"/>
    </row>
    <row r="42" spans="1:19" ht="9" customHeight="1" x14ac:dyDescent="0.2">
      <c r="A42" s="1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>
        <f t="shared" si="0"/>
        <v>0</v>
      </c>
      <c r="S42" s="23"/>
    </row>
    <row r="43" spans="1:19" ht="9" customHeight="1" x14ac:dyDescent="0.2">
      <c r="A43" s="16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f t="shared" si="0"/>
        <v>0</v>
      </c>
      <c r="S43" s="23"/>
    </row>
    <row r="44" spans="1:19" ht="9" customHeight="1" x14ac:dyDescent="0.2">
      <c r="A44" s="16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f t="shared" si="0"/>
        <v>0</v>
      </c>
      <c r="S44" s="23"/>
    </row>
    <row r="45" spans="1:19" ht="9" customHeight="1" x14ac:dyDescent="0.2">
      <c r="A45" s="16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>
        <f t="shared" si="0"/>
        <v>0</v>
      </c>
      <c r="S45" s="23"/>
    </row>
    <row r="46" spans="1:19" ht="9" customHeight="1" x14ac:dyDescent="0.2">
      <c r="A46" s="16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>
        <f t="shared" si="0"/>
        <v>0</v>
      </c>
      <c r="S46" s="23"/>
    </row>
    <row r="47" spans="1:19" ht="9" customHeight="1" x14ac:dyDescent="0.2">
      <c r="A47" s="16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>
        <f t="shared" si="0"/>
        <v>0</v>
      </c>
      <c r="S47" s="23"/>
    </row>
    <row r="48" spans="1:19" ht="9" customHeight="1" x14ac:dyDescent="0.2">
      <c r="A48" s="16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>
        <f t="shared" si="0"/>
        <v>0</v>
      </c>
      <c r="S48" s="23"/>
    </row>
    <row r="49" spans="1:19" ht="48.75" customHeight="1" x14ac:dyDescent="0.2">
      <c r="A49" s="16" t="s">
        <v>2</v>
      </c>
      <c r="B49" s="17" t="s">
        <v>11</v>
      </c>
      <c r="C49" s="17" t="s">
        <v>13</v>
      </c>
      <c r="D49" s="17" t="s">
        <v>15</v>
      </c>
      <c r="E49" s="17" t="s">
        <v>12</v>
      </c>
      <c r="F49" s="17" t="s">
        <v>16</v>
      </c>
      <c r="G49" s="17" t="s">
        <v>10</v>
      </c>
      <c r="H49" s="17" t="s">
        <v>14</v>
      </c>
      <c r="I49" s="17" t="s">
        <v>17</v>
      </c>
      <c r="J49" s="18" t="s">
        <v>18</v>
      </c>
      <c r="K49" s="17" t="s">
        <v>20</v>
      </c>
      <c r="L49" s="25"/>
      <c r="M49" s="26"/>
      <c r="N49" s="21"/>
      <c r="O49" s="21"/>
      <c r="P49" s="23"/>
      <c r="Q49" s="23"/>
      <c r="R49" s="23"/>
      <c r="S49" s="23">
        <f>SUM(R2:R48)</f>
        <v>38</v>
      </c>
    </row>
    <row r="50" spans="1:19" ht="9" customHeight="1" x14ac:dyDescent="0.2">
      <c r="A50" s="16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ht="9" customHeight="1" x14ac:dyDescent="0.2">
      <c r="A51" s="16" t="s">
        <v>3</v>
      </c>
      <c r="B51" s="23">
        <f t="shared" ref="B51:K51" si="1">SUM(B2:B48)</f>
        <v>6.5</v>
      </c>
      <c r="C51" s="23">
        <f t="shared" si="1"/>
        <v>3.5</v>
      </c>
      <c r="D51" s="23">
        <f t="shared" si="1"/>
        <v>1.5</v>
      </c>
      <c r="E51" s="23">
        <f t="shared" si="1"/>
        <v>2.5</v>
      </c>
      <c r="F51" s="23">
        <f t="shared" si="1"/>
        <v>4</v>
      </c>
      <c r="G51" s="23">
        <f t="shared" si="1"/>
        <v>8.5</v>
      </c>
      <c r="H51" s="23">
        <f t="shared" si="1"/>
        <v>3.5</v>
      </c>
      <c r="I51" s="23">
        <f t="shared" si="1"/>
        <v>2.5</v>
      </c>
      <c r="J51" s="23">
        <f t="shared" si="1"/>
        <v>3</v>
      </c>
      <c r="K51" s="23">
        <f t="shared" si="1"/>
        <v>2.5</v>
      </c>
      <c r="L51" s="23">
        <f t="shared" ref="L51:M51" si="2">SUM(L2:L48)</f>
        <v>0</v>
      </c>
      <c r="M51" s="23">
        <f t="shared" si="2"/>
        <v>0</v>
      </c>
      <c r="N51" s="23"/>
      <c r="O51" s="23"/>
      <c r="P51" s="23"/>
      <c r="Q51" s="23"/>
      <c r="R51" s="23"/>
      <c r="S51" s="23"/>
    </row>
    <row r="52" spans="1:19" ht="9" customHeight="1" x14ac:dyDescent="0.2">
      <c r="A52" s="16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9" customHeight="1" x14ac:dyDescent="0.2">
      <c r="A53" s="16" t="s">
        <v>4</v>
      </c>
      <c r="B53" s="23">
        <f t="shared" ref="B53:K53" si="3">COUNTA(B2:B48)</f>
        <v>8</v>
      </c>
      <c r="C53" s="23">
        <f t="shared" si="3"/>
        <v>8</v>
      </c>
      <c r="D53" s="23">
        <f t="shared" si="3"/>
        <v>7</v>
      </c>
      <c r="E53" s="23">
        <f t="shared" si="3"/>
        <v>7</v>
      </c>
      <c r="F53" s="23">
        <f t="shared" si="3"/>
        <v>9</v>
      </c>
      <c r="G53" s="23">
        <f t="shared" si="3"/>
        <v>10</v>
      </c>
      <c r="H53" s="23">
        <f t="shared" si="3"/>
        <v>7</v>
      </c>
      <c r="I53" s="23">
        <f t="shared" si="3"/>
        <v>7</v>
      </c>
      <c r="J53" s="23">
        <f t="shared" si="3"/>
        <v>7</v>
      </c>
      <c r="K53" s="23">
        <f t="shared" si="3"/>
        <v>5</v>
      </c>
      <c r="L53" s="23">
        <f t="shared" ref="L53:M53" si="4">COUNTA(L2:L48)</f>
        <v>0</v>
      </c>
      <c r="M53" s="23">
        <f t="shared" si="4"/>
        <v>0</v>
      </c>
      <c r="N53" s="23"/>
      <c r="O53" s="23"/>
      <c r="P53" s="23"/>
      <c r="Q53" s="23"/>
      <c r="R53" s="23"/>
      <c r="S53" s="23"/>
    </row>
    <row r="54" spans="1:19" ht="9" customHeight="1" x14ac:dyDescent="0.2">
      <c r="A54" s="16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9" customHeight="1" x14ac:dyDescent="0.2">
      <c r="A55" s="16" t="s">
        <v>5</v>
      </c>
      <c r="B55" s="23">
        <f t="shared" ref="B55:K55" si="5">B51/COUNTA(B2:B48)*100</f>
        <v>81.25</v>
      </c>
      <c r="C55" s="23">
        <f t="shared" si="5"/>
        <v>43.75</v>
      </c>
      <c r="D55" s="23">
        <f t="shared" si="5"/>
        <v>21.428571428571427</v>
      </c>
      <c r="E55" s="23">
        <f t="shared" si="5"/>
        <v>35.714285714285715</v>
      </c>
      <c r="F55" s="23">
        <f t="shared" si="5"/>
        <v>44.444444444444443</v>
      </c>
      <c r="G55" s="23">
        <f t="shared" si="5"/>
        <v>85</v>
      </c>
      <c r="H55" s="23">
        <f t="shared" si="5"/>
        <v>50</v>
      </c>
      <c r="I55" s="23">
        <f t="shared" si="5"/>
        <v>35.714285714285715</v>
      </c>
      <c r="J55" s="23">
        <f t="shared" si="5"/>
        <v>42.857142857142854</v>
      </c>
      <c r="K55" s="23">
        <f t="shared" si="5"/>
        <v>50</v>
      </c>
      <c r="L55" s="23" t="e">
        <f t="shared" ref="L55:M55" si="6">L51/COUNTA(L2:L48)*100</f>
        <v>#DIV/0!</v>
      </c>
      <c r="M55" s="23" t="e">
        <f t="shared" si="6"/>
        <v>#DIV/0!</v>
      </c>
      <c r="N55" s="23"/>
      <c r="O55" s="23"/>
      <c r="P55" s="23"/>
      <c r="Q55" s="23"/>
      <c r="R55" s="23"/>
      <c r="S55" s="23"/>
    </row>
    <row r="56" spans="1:19" ht="9.9" customHeight="1" x14ac:dyDescent="0.2"/>
    <row r="57" spans="1:19" ht="9.9" customHeight="1" x14ac:dyDescent="0.2"/>
    <row r="58" spans="1:19" ht="9.9" customHeight="1" x14ac:dyDescent="0.2"/>
    <row r="59" spans="1:19" ht="9.9" customHeight="1" x14ac:dyDescent="0.2"/>
    <row r="60" spans="1:19" ht="9.9" customHeight="1" x14ac:dyDescent="0.2"/>
    <row r="61" spans="1:19" ht="9.9" customHeight="1" x14ac:dyDescent="0.2"/>
    <row r="62" spans="1:19" ht="9.9" customHeight="1" x14ac:dyDescent="0.2"/>
    <row r="63" spans="1:19" ht="9.9" customHeight="1" x14ac:dyDescent="0.2"/>
    <row r="64" spans="1:19" ht="9.9" customHeight="1" x14ac:dyDescent="0.2"/>
    <row r="65" ht="9.9" customHeight="1" x14ac:dyDescent="0.2"/>
    <row r="66" ht="9.9" customHeight="1" x14ac:dyDescent="0.2"/>
    <row r="67" ht="9.9" customHeight="1" x14ac:dyDescent="0.2"/>
    <row r="68" ht="9.9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Daniel Diaz</cp:lastModifiedBy>
  <cp:lastPrinted>2024-11-14T20:13:20Z</cp:lastPrinted>
  <dcterms:created xsi:type="dcterms:W3CDTF">2023-01-10T13:06:15Z</dcterms:created>
  <dcterms:modified xsi:type="dcterms:W3CDTF">2024-11-16T22:03:24Z</dcterms:modified>
</cp:coreProperties>
</file>